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9CD5E05E-FB35-4B03-83CB-99CEEE682E3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PTO 2026 SALU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23" i="1"/>
  <c r="E18" i="1"/>
  <c r="E54" i="1" l="1"/>
  <c r="E16" i="1"/>
</calcChain>
</file>

<file path=xl/sharedStrings.xml><?xml version="1.0" encoding="utf-8"?>
<sst xmlns="http://schemas.openxmlformats.org/spreadsheetml/2006/main" count="206" uniqueCount="88">
  <si>
    <t>TITULO</t>
  </si>
  <si>
    <t>SUB TITULO</t>
  </si>
  <si>
    <t>ITEM</t>
  </si>
  <si>
    <t>CLASIFICACION</t>
  </si>
  <si>
    <t>115</t>
  </si>
  <si>
    <t>05</t>
  </si>
  <si>
    <t xml:space="preserve">  </t>
  </si>
  <si>
    <t xml:space="preserve">   </t>
  </si>
  <si>
    <t xml:space="preserve">TRANSFERENCIAS CORRIENTES                                   </t>
  </si>
  <si>
    <t>01</t>
  </si>
  <si>
    <t>DEL SECTOR PRIVADO</t>
  </si>
  <si>
    <t>03</t>
  </si>
  <si>
    <t xml:space="preserve">DE OTRAS ENTIDADES PUBLICAS                                 </t>
  </si>
  <si>
    <t>SALUD</t>
  </si>
  <si>
    <t>06</t>
  </si>
  <si>
    <t>99</t>
  </si>
  <si>
    <t>07</t>
  </si>
  <si>
    <t>02</t>
  </si>
  <si>
    <t>08</t>
  </si>
  <si>
    <t>OTROS INGRESOS CORRIENTES</t>
  </si>
  <si>
    <t>RECUPERACIONES Y REEMBOLSOS POR LICENCIAS MEDICAS</t>
  </si>
  <si>
    <t>04</t>
  </si>
  <si>
    <t xml:space="preserve">OTROS                                                       </t>
  </si>
  <si>
    <t>10</t>
  </si>
  <si>
    <t xml:space="preserve">VENTA DE ACTIVOS NO FINANCIERO                              </t>
  </si>
  <si>
    <t>11</t>
  </si>
  <si>
    <t xml:space="preserve">VENTA DE ACTIVOS FINANCIEROS                                </t>
  </si>
  <si>
    <t>12</t>
  </si>
  <si>
    <t xml:space="preserve">RECUPERACION DE PRESTAMOS                                   </t>
  </si>
  <si>
    <t>09</t>
  </si>
  <si>
    <t>13</t>
  </si>
  <si>
    <t xml:space="preserve">TRANSFERENCIAS PARA GASTOS DE                               </t>
  </si>
  <si>
    <t>14</t>
  </si>
  <si>
    <t xml:space="preserve">ENDEUDAMIENTO                                               </t>
  </si>
  <si>
    <t>15</t>
  </si>
  <si>
    <t xml:space="preserve">SALDO INICIAL DE CAJA                                       </t>
  </si>
  <si>
    <t xml:space="preserve">TOTAL INGRESOS  M$                                          </t>
  </si>
  <si>
    <t>215</t>
  </si>
  <si>
    <t>21</t>
  </si>
  <si>
    <t xml:space="preserve">GASTO EN PERSONAL                                           </t>
  </si>
  <si>
    <t xml:space="preserve">PERSONAL DE PLANTA                                          </t>
  </si>
  <si>
    <t xml:space="preserve">PERSONAL A CONTRATA                                         </t>
  </si>
  <si>
    <t xml:space="preserve">OTRAS REMUNERACIONES                                        </t>
  </si>
  <si>
    <t xml:space="preserve">OTROS GASTOS EN PERSONAL                                    </t>
  </si>
  <si>
    <t>22</t>
  </si>
  <si>
    <t xml:space="preserve">BIENES Y SERVICIOS DE CONSUMO                               </t>
  </si>
  <si>
    <t xml:space="preserve">TEXTILES, VESTUARIO Y CALZADO                               </t>
  </si>
  <si>
    <t xml:space="preserve">COMBUSTIBLES Y LUBRICANTES                                  </t>
  </si>
  <si>
    <t xml:space="preserve">MATERIALES DE USO O CONSUMO                                 </t>
  </si>
  <si>
    <t xml:space="preserve">SERVICIOS BASICOS                                           </t>
  </si>
  <si>
    <t xml:space="preserve">MANTENIMIENTO Y REPARACIONES                                </t>
  </si>
  <si>
    <t xml:space="preserve">PUBLICIDAD Y DIFUSION                                       </t>
  </si>
  <si>
    <t xml:space="preserve">SERVICIOS GENERALES                                         </t>
  </si>
  <si>
    <t xml:space="preserve">ARRIENDOS                                                   </t>
  </si>
  <si>
    <t xml:space="preserve">SERVICIOS FINANCIEROS Y DE SEG.                             </t>
  </si>
  <si>
    <t xml:space="preserve">SERVICIOS TECNICOS Y PROFESIONALES                          </t>
  </si>
  <si>
    <t xml:space="preserve">OTROS GASTOS EN BIENES Y SERVICIOS                          </t>
  </si>
  <si>
    <t>23</t>
  </si>
  <si>
    <t xml:space="preserve">PRESTACIONES DE SEGURIDAD SOCI                              </t>
  </si>
  <si>
    <t xml:space="preserve">PRESTACIONES PREVISIONALES                                  </t>
  </si>
  <si>
    <t>24</t>
  </si>
  <si>
    <t xml:space="preserve">TRANSFERECIAS CORRIENTES                                    </t>
  </si>
  <si>
    <t>25</t>
  </si>
  <si>
    <t xml:space="preserve">INTEGROS AL FISCO                                           </t>
  </si>
  <si>
    <t>26</t>
  </si>
  <si>
    <t xml:space="preserve">OTROS GASTOS CORRIENTES                                     </t>
  </si>
  <si>
    <t xml:space="preserve">COMPENSACION POR DAÑOS A TERCEROS                           </t>
  </si>
  <si>
    <t>29</t>
  </si>
  <si>
    <t xml:space="preserve">ADQUISICION DE ACTIVOS NO FINANC.                           </t>
  </si>
  <si>
    <t xml:space="preserve">VEHICULOS                                               </t>
  </si>
  <si>
    <t xml:space="preserve">MOBILIARIO Y OTROS                                          </t>
  </si>
  <si>
    <t xml:space="preserve">MAQUINAS Y EQUIPOS                                          </t>
  </si>
  <si>
    <t xml:space="preserve">EQUIPOS INFORMATICOS                                        </t>
  </si>
  <si>
    <t>31</t>
  </si>
  <si>
    <t xml:space="preserve">INICIATIVAS DE INVERSION                                    </t>
  </si>
  <si>
    <t xml:space="preserve">PROYECTOS                                                   </t>
  </si>
  <si>
    <t xml:space="preserve">PROGRAMAS DE INVERSION                                      </t>
  </si>
  <si>
    <t>32</t>
  </si>
  <si>
    <t xml:space="preserve">PRESTAMOS                                                   </t>
  </si>
  <si>
    <t>33</t>
  </si>
  <si>
    <t xml:space="preserve">TRANSFERENCIAS DE CAPITAL                                   </t>
  </si>
  <si>
    <t>34</t>
  </si>
  <si>
    <t xml:space="preserve">SERVICIO DE LA DEUDA                                        </t>
  </si>
  <si>
    <t xml:space="preserve">DEUDA FLOTANTE                                              </t>
  </si>
  <si>
    <t>35</t>
  </si>
  <si>
    <t xml:space="preserve">SALDO FINAL DE CAJA                                         </t>
  </si>
  <si>
    <t xml:space="preserve">TOTAL GASTOS  M$                                          </t>
  </si>
  <si>
    <t>PRESUPUESTO 2026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</si>
</sst>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2" applyFont="1"/>
    <xf numFmtId="0" fontId="1" fillId="0" borderId="0" xfId="2"/>
    <xf numFmtId="41" fontId="0" fillId="0" borderId="0" xfId="1" applyFont="1"/>
    <xf numFmtId="0" fontId="3" fillId="0" borderId="0" xfId="2" applyFont="1"/>
    <xf numFmtId="0" fontId="4" fillId="0" borderId="0" xfId="0" applyFont="1"/>
    <xf numFmtId="0" fontId="5" fillId="0" borderId="0" xfId="0" applyFont="1" applyAlignment="1">
      <alignment horizontal="center"/>
    </xf>
    <xf numFmtId="49" fontId="3" fillId="0" borderId="5" xfId="2" applyNumberFormat="1" applyFont="1" applyBorder="1"/>
    <xf numFmtId="49" fontId="3" fillId="0" borderId="0" xfId="2" applyNumberFormat="1" applyFont="1"/>
    <xf numFmtId="3" fontId="1" fillId="0" borderId="6" xfId="2" applyNumberFormat="1" applyBorder="1"/>
    <xf numFmtId="41" fontId="3" fillId="0" borderId="6" xfId="1" applyFont="1" applyFill="1" applyBorder="1"/>
    <xf numFmtId="49" fontId="2" fillId="0" borderId="10" xfId="2" applyNumberFormat="1" applyFont="1" applyBorder="1" applyAlignment="1">
      <alignment textRotation="90"/>
    </xf>
    <xf numFmtId="49" fontId="2" fillId="0" borderId="11" xfId="2" applyNumberFormat="1" applyFont="1" applyBorder="1" applyAlignment="1">
      <alignment textRotation="90"/>
    </xf>
    <xf numFmtId="0" fontId="2" fillId="0" borderId="12" xfId="2" applyFont="1" applyBorder="1" applyAlignment="1">
      <alignment horizontal="center" vertical="center" wrapText="1"/>
    </xf>
    <xf numFmtId="49" fontId="2" fillId="2" borderId="10" xfId="2" applyNumberFormat="1" applyFont="1" applyFill="1" applyBorder="1"/>
    <xf numFmtId="49" fontId="2" fillId="2" borderId="11" xfId="2" applyNumberFormat="1" applyFont="1" applyFill="1" applyBorder="1"/>
    <xf numFmtId="41" fontId="2" fillId="3" borderId="12" xfId="1" applyFont="1" applyFill="1" applyBorder="1"/>
    <xf numFmtId="49" fontId="2" fillId="2" borderId="2" xfId="2" applyNumberFormat="1" applyFont="1" applyFill="1" applyBorder="1"/>
    <xf numFmtId="49" fontId="2" fillId="2" borderId="3" xfId="2" applyNumberFormat="1" applyFont="1" applyFill="1" applyBorder="1"/>
    <xf numFmtId="41" fontId="2" fillId="3" borderId="4" xfId="1" applyFont="1" applyFill="1" applyBorder="1"/>
    <xf numFmtId="49" fontId="2" fillId="2" borderId="5" xfId="2" applyNumberFormat="1" applyFont="1" applyFill="1" applyBorder="1"/>
    <xf numFmtId="49" fontId="2" fillId="2" borderId="0" xfId="2" applyNumberFormat="1" applyFont="1" applyFill="1"/>
    <xf numFmtId="41" fontId="2" fillId="3" borderId="6" xfId="1" applyFont="1" applyFill="1" applyBorder="1"/>
    <xf numFmtId="3" fontId="4" fillId="2" borderId="12" xfId="2" applyNumberFormat="1" applyFont="1" applyFill="1" applyBorder="1"/>
    <xf numFmtId="0" fontId="2" fillId="0" borderId="1" xfId="2" applyFont="1" applyBorder="1"/>
    <xf numFmtId="0" fontId="2" fillId="2" borderId="1" xfId="2" applyFont="1" applyFill="1" applyBorder="1"/>
    <xf numFmtId="0" fontId="0" fillId="0" borderId="13" xfId="2" applyFont="1" applyBorder="1"/>
    <xf numFmtId="0" fontId="3" fillId="0" borderId="13" xfId="2" applyFont="1" applyBorder="1"/>
    <xf numFmtId="0" fontId="2" fillId="2" borderId="14" xfId="2" applyFont="1" applyFill="1" applyBorder="1"/>
    <xf numFmtId="0" fontId="2" fillId="2" borderId="13" xfId="2" applyFont="1" applyFill="1" applyBorder="1"/>
    <xf numFmtId="0" fontId="4" fillId="2" borderId="1" xfId="2" applyFont="1" applyFill="1" applyBorder="1"/>
    <xf numFmtId="0" fontId="2" fillId="2" borderId="12" xfId="2" applyFont="1" applyFill="1" applyBorder="1"/>
    <xf numFmtId="49" fontId="2" fillId="2" borderId="12" xfId="2" applyNumberFormat="1" applyFont="1" applyFill="1" applyBorder="1"/>
    <xf numFmtId="49" fontId="3" fillId="0" borderId="6" xfId="2" applyNumberFormat="1" applyFont="1" applyBorder="1"/>
    <xf numFmtId="41" fontId="2" fillId="3" borderId="1" xfId="1" applyFont="1" applyFill="1" applyBorder="1"/>
    <xf numFmtId="41" fontId="3" fillId="0" borderId="13" xfId="1" applyFont="1" applyFill="1" applyBorder="1"/>
    <xf numFmtId="3" fontId="1" fillId="0" borderId="13" xfId="2" applyNumberFormat="1" applyBorder="1"/>
    <xf numFmtId="41" fontId="0" fillId="0" borderId="0" xfId="0" applyNumberFormat="1"/>
    <xf numFmtId="41" fontId="0" fillId="0" borderId="0" xfId="1" applyFont="1" applyFill="1"/>
    <xf numFmtId="49" fontId="2" fillId="4" borderId="7" xfId="2" applyNumberFormat="1" applyFont="1" applyFill="1" applyBorder="1"/>
    <xf numFmtId="49" fontId="2" fillId="4" borderId="8" xfId="2" applyNumberFormat="1" applyFont="1" applyFill="1" applyBorder="1"/>
    <xf numFmtId="49" fontId="2" fillId="4" borderId="9" xfId="2" applyNumberFormat="1" applyFont="1" applyFill="1" applyBorder="1"/>
    <xf numFmtId="0" fontId="2" fillId="4" borderId="9" xfId="2" applyFont="1" applyFill="1" applyBorder="1"/>
    <xf numFmtId="41" fontId="2" fillId="4" borderId="15" xfId="1" applyFont="1" applyFill="1" applyBorder="1"/>
    <xf numFmtId="0" fontId="2" fillId="4" borderId="15" xfId="2" applyFont="1" applyFill="1" applyBorder="1"/>
    <xf numFmtId="41" fontId="2" fillId="4" borderId="9" xfId="1" applyFont="1" applyFill="1" applyBorder="1"/>
  </cellXfs>
  <cellStyles count="3">
    <cellStyle name="Millares [0]" xfId="1" builtinId="6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abSelected="1" topLeftCell="A46" zoomScale="90" zoomScaleNormal="90" workbookViewId="0">
      <selection activeCell="E47" sqref="E47"/>
    </sheetView>
  </sheetViews>
  <sheetFormatPr baseColWidth="10" defaultRowHeight="14.5" x14ac:dyDescent="0.35"/>
  <cols>
    <col min="1" max="1" width="6.54296875" bestFit="1" customWidth="1"/>
    <col min="2" max="3" width="4.54296875" customWidth="1"/>
    <col min="4" max="4" width="54" bestFit="1" customWidth="1"/>
    <col min="5" max="5" width="17" customWidth="1"/>
    <col min="6" max="6" width="15.54296875" customWidth="1"/>
  </cols>
  <sheetData>
    <row r="1" spans="1:5" ht="23.5" x14ac:dyDescent="0.55000000000000004">
      <c r="E1" s="6" t="s">
        <v>87</v>
      </c>
    </row>
    <row r="3" spans="1:5" ht="58" x14ac:dyDescent="0.35">
      <c r="A3" s="11" t="s">
        <v>0</v>
      </c>
      <c r="B3" s="12" t="s">
        <v>1</v>
      </c>
      <c r="C3" s="12" t="s">
        <v>2</v>
      </c>
      <c r="D3" s="24" t="s">
        <v>3</v>
      </c>
      <c r="E3" s="13" t="s">
        <v>13</v>
      </c>
    </row>
    <row r="4" spans="1:5" x14ac:dyDescent="0.35">
      <c r="A4" s="14" t="s">
        <v>4</v>
      </c>
      <c r="B4" s="15" t="s">
        <v>5</v>
      </c>
      <c r="C4" s="15" t="s">
        <v>6</v>
      </c>
      <c r="D4" s="25" t="s">
        <v>8</v>
      </c>
      <c r="E4" s="16">
        <v>60597000000</v>
      </c>
    </row>
    <row r="5" spans="1:5" x14ac:dyDescent="0.35">
      <c r="A5" s="7" t="s">
        <v>4</v>
      </c>
      <c r="B5" s="8" t="s">
        <v>5</v>
      </c>
      <c r="C5" s="8" t="s">
        <v>9</v>
      </c>
      <c r="D5" s="26" t="s">
        <v>10</v>
      </c>
      <c r="E5" s="9">
        <v>0</v>
      </c>
    </row>
    <row r="6" spans="1:5" x14ac:dyDescent="0.35">
      <c r="A6" s="7" t="s">
        <v>4</v>
      </c>
      <c r="B6" s="8" t="s">
        <v>5</v>
      </c>
      <c r="C6" s="8" t="s">
        <v>11</v>
      </c>
      <c r="D6" s="27" t="s">
        <v>12</v>
      </c>
      <c r="E6" s="10">
        <v>60597000000</v>
      </c>
    </row>
    <row r="7" spans="1:5" x14ac:dyDescent="0.35">
      <c r="A7" s="14" t="s">
        <v>4</v>
      </c>
      <c r="B7" s="15" t="s">
        <v>18</v>
      </c>
      <c r="C7" s="15" t="s">
        <v>6</v>
      </c>
      <c r="D7" s="25" t="s">
        <v>19</v>
      </c>
      <c r="E7" s="16">
        <v>4410000000</v>
      </c>
    </row>
    <row r="8" spans="1:5" x14ac:dyDescent="0.35">
      <c r="A8" s="7" t="s">
        <v>4</v>
      </c>
      <c r="B8" s="8" t="s">
        <v>18</v>
      </c>
      <c r="C8" s="8" t="s">
        <v>9</v>
      </c>
      <c r="D8" s="27" t="s">
        <v>20</v>
      </c>
      <c r="E8" s="10">
        <v>3600000000</v>
      </c>
    </row>
    <row r="9" spans="1:5" x14ac:dyDescent="0.35">
      <c r="A9" s="7" t="s">
        <v>4</v>
      </c>
      <c r="B9" s="8" t="s">
        <v>18</v>
      </c>
      <c r="C9" s="8" t="s">
        <v>15</v>
      </c>
      <c r="D9" s="27" t="s">
        <v>22</v>
      </c>
      <c r="E9" s="10">
        <v>810000000</v>
      </c>
    </row>
    <row r="10" spans="1:5" x14ac:dyDescent="0.35">
      <c r="A10" s="17" t="s">
        <v>4</v>
      </c>
      <c r="B10" s="18" t="s">
        <v>23</v>
      </c>
      <c r="C10" s="18" t="s">
        <v>6</v>
      </c>
      <c r="D10" s="28" t="s">
        <v>24</v>
      </c>
      <c r="E10" s="19">
        <v>0</v>
      </c>
    </row>
    <row r="11" spans="1:5" x14ac:dyDescent="0.35">
      <c r="A11" s="14" t="s">
        <v>4</v>
      </c>
      <c r="B11" s="15" t="s">
        <v>25</v>
      </c>
      <c r="C11" s="15" t="s">
        <v>6</v>
      </c>
      <c r="D11" s="25" t="s">
        <v>26</v>
      </c>
      <c r="E11" s="16">
        <v>0</v>
      </c>
    </row>
    <row r="12" spans="1:5" x14ac:dyDescent="0.35">
      <c r="A12" s="20" t="s">
        <v>4</v>
      </c>
      <c r="B12" s="21" t="s">
        <v>27</v>
      </c>
      <c r="C12" s="21" t="s">
        <v>6</v>
      </c>
      <c r="D12" s="29" t="s">
        <v>28</v>
      </c>
      <c r="E12" s="22">
        <v>0</v>
      </c>
    </row>
    <row r="13" spans="1:5" x14ac:dyDescent="0.35">
      <c r="A13" s="14" t="s">
        <v>4</v>
      </c>
      <c r="B13" s="15" t="s">
        <v>30</v>
      </c>
      <c r="C13" s="15" t="s">
        <v>6</v>
      </c>
      <c r="D13" s="25" t="s">
        <v>31</v>
      </c>
      <c r="E13" s="16">
        <v>0</v>
      </c>
    </row>
    <row r="14" spans="1:5" x14ac:dyDescent="0.35">
      <c r="A14" s="20" t="s">
        <v>4</v>
      </c>
      <c r="B14" s="21" t="s">
        <v>32</v>
      </c>
      <c r="C14" s="21" t="s">
        <v>6</v>
      </c>
      <c r="D14" s="29" t="s">
        <v>33</v>
      </c>
      <c r="E14" s="22">
        <v>0</v>
      </c>
    </row>
    <row r="15" spans="1:5" s="5" customFormat="1" x14ac:dyDescent="0.35">
      <c r="A15" s="14" t="s">
        <v>4</v>
      </c>
      <c r="B15" s="15" t="s">
        <v>34</v>
      </c>
      <c r="C15" s="15" t="s">
        <v>6</v>
      </c>
      <c r="D15" s="30" t="s">
        <v>35</v>
      </c>
      <c r="E15" s="23">
        <v>0</v>
      </c>
    </row>
    <row r="16" spans="1:5" x14ac:dyDescent="0.35">
      <c r="A16" s="39" t="s">
        <v>7</v>
      </c>
      <c r="B16" s="40" t="s">
        <v>6</v>
      </c>
      <c r="C16" s="40" t="s">
        <v>6</v>
      </c>
      <c r="D16" s="44" t="s">
        <v>36</v>
      </c>
      <c r="E16" s="45">
        <f>+E7+E4</f>
        <v>65007000000</v>
      </c>
    </row>
    <row r="17" spans="1:7" x14ac:dyDescent="0.35">
      <c r="A17" s="2"/>
      <c r="B17" s="2"/>
      <c r="C17" s="2"/>
      <c r="D17" s="2"/>
      <c r="E17" s="3"/>
    </row>
    <row r="18" spans="1:7" x14ac:dyDescent="0.35">
      <c r="A18" s="14" t="s">
        <v>37</v>
      </c>
      <c r="B18" s="15" t="s">
        <v>38</v>
      </c>
      <c r="C18" s="32" t="s">
        <v>6</v>
      </c>
      <c r="D18" s="31" t="s">
        <v>39</v>
      </c>
      <c r="E18" s="34">
        <f>SUM(E19:E22)</f>
        <v>-49816400000</v>
      </c>
    </row>
    <row r="19" spans="1:7" x14ac:dyDescent="0.35">
      <c r="A19" s="7" t="s">
        <v>37</v>
      </c>
      <c r="B19" s="8" t="s">
        <v>38</v>
      </c>
      <c r="C19" s="33" t="s">
        <v>9</v>
      </c>
      <c r="D19" s="4" t="s">
        <v>40</v>
      </c>
      <c r="E19" s="35">
        <v>-31506700000</v>
      </c>
      <c r="G19" s="37"/>
    </row>
    <row r="20" spans="1:7" x14ac:dyDescent="0.35">
      <c r="A20" s="7" t="s">
        <v>37</v>
      </c>
      <c r="B20" s="8" t="s">
        <v>38</v>
      </c>
      <c r="C20" s="33" t="s">
        <v>17</v>
      </c>
      <c r="D20" s="4" t="s">
        <v>41</v>
      </c>
      <c r="E20" s="35">
        <v>-10991700000</v>
      </c>
      <c r="G20" s="37"/>
    </row>
    <row r="21" spans="1:7" x14ac:dyDescent="0.35">
      <c r="A21" s="7" t="s">
        <v>37</v>
      </c>
      <c r="B21" s="8" t="s">
        <v>38</v>
      </c>
      <c r="C21" s="33" t="s">
        <v>11</v>
      </c>
      <c r="D21" s="4" t="s">
        <v>42</v>
      </c>
      <c r="E21" s="35">
        <v>-7315000000</v>
      </c>
      <c r="G21" s="37"/>
    </row>
    <row r="22" spans="1:7" x14ac:dyDescent="0.35">
      <c r="A22" s="7" t="s">
        <v>37</v>
      </c>
      <c r="B22" s="8" t="s">
        <v>38</v>
      </c>
      <c r="C22" s="33" t="s">
        <v>21</v>
      </c>
      <c r="D22" s="4" t="s">
        <v>43</v>
      </c>
      <c r="E22" s="35">
        <v>-3000000</v>
      </c>
      <c r="G22" s="37"/>
    </row>
    <row r="23" spans="1:7" x14ac:dyDescent="0.35">
      <c r="A23" s="14" t="s">
        <v>37</v>
      </c>
      <c r="B23" s="15" t="s">
        <v>44</v>
      </c>
      <c r="C23" s="32" t="s">
        <v>6</v>
      </c>
      <c r="D23" s="31" t="s">
        <v>45</v>
      </c>
      <c r="E23" s="34">
        <f>SUM(E24:E34)</f>
        <v>-9280200000</v>
      </c>
    </row>
    <row r="24" spans="1:7" x14ac:dyDescent="0.35">
      <c r="A24" s="7" t="s">
        <v>37</v>
      </c>
      <c r="B24" s="8" t="s">
        <v>44</v>
      </c>
      <c r="C24" s="33" t="s">
        <v>17</v>
      </c>
      <c r="D24" s="4" t="s">
        <v>46</v>
      </c>
      <c r="E24" s="35">
        <v>-45500000</v>
      </c>
      <c r="F24" s="38"/>
      <c r="G24" s="37"/>
    </row>
    <row r="25" spans="1:7" x14ac:dyDescent="0.35">
      <c r="A25" s="7" t="s">
        <v>37</v>
      </c>
      <c r="B25" s="8" t="s">
        <v>44</v>
      </c>
      <c r="C25" s="33" t="s">
        <v>11</v>
      </c>
      <c r="D25" s="4" t="s">
        <v>47</v>
      </c>
      <c r="E25" s="35">
        <v>-62000000</v>
      </c>
      <c r="F25" s="38"/>
      <c r="G25" s="37"/>
    </row>
    <row r="26" spans="1:7" x14ac:dyDescent="0.35">
      <c r="A26" s="7" t="s">
        <v>37</v>
      </c>
      <c r="B26" s="8" t="s">
        <v>44</v>
      </c>
      <c r="C26" s="33" t="s">
        <v>21</v>
      </c>
      <c r="D26" s="4" t="s">
        <v>48</v>
      </c>
      <c r="E26" s="35">
        <v>-5502500000</v>
      </c>
      <c r="F26" s="38"/>
      <c r="G26" s="37"/>
    </row>
    <row r="27" spans="1:7" x14ac:dyDescent="0.35">
      <c r="A27" s="7" t="s">
        <v>37</v>
      </c>
      <c r="B27" s="8" t="s">
        <v>44</v>
      </c>
      <c r="C27" s="33" t="s">
        <v>5</v>
      </c>
      <c r="D27" s="4" t="s">
        <v>49</v>
      </c>
      <c r="E27" s="35">
        <v>-708000000</v>
      </c>
      <c r="F27" s="38"/>
      <c r="G27" s="37"/>
    </row>
    <row r="28" spans="1:7" x14ac:dyDescent="0.35">
      <c r="A28" s="7" t="s">
        <v>37</v>
      </c>
      <c r="B28" s="8" t="s">
        <v>44</v>
      </c>
      <c r="C28" s="33" t="s">
        <v>14</v>
      </c>
      <c r="D28" s="4" t="s">
        <v>50</v>
      </c>
      <c r="E28" s="35">
        <v>-371000000</v>
      </c>
      <c r="F28" s="38"/>
      <c r="G28" s="37"/>
    </row>
    <row r="29" spans="1:7" x14ac:dyDescent="0.35">
      <c r="A29" s="7" t="s">
        <v>37</v>
      </c>
      <c r="B29" s="8" t="s">
        <v>44</v>
      </c>
      <c r="C29" s="33" t="s">
        <v>16</v>
      </c>
      <c r="D29" s="4" t="s">
        <v>51</v>
      </c>
      <c r="E29" s="35">
        <v>-4000000</v>
      </c>
      <c r="F29" s="38"/>
      <c r="G29" s="37"/>
    </row>
    <row r="30" spans="1:7" x14ac:dyDescent="0.35">
      <c r="A30" s="7" t="s">
        <v>37</v>
      </c>
      <c r="B30" s="8" t="s">
        <v>44</v>
      </c>
      <c r="C30" s="33" t="s">
        <v>18</v>
      </c>
      <c r="D30" s="4" t="s">
        <v>52</v>
      </c>
      <c r="E30" s="35">
        <v>-1175000000</v>
      </c>
      <c r="F30" s="38"/>
      <c r="G30" s="37"/>
    </row>
    <row r="31" spans="1:7" x14ac:dyDescent="0.35">
      <c r="A31" s="7" t="s">
        <v>37</v>
      </c>
      <c r="B31" s="8" t="s">
        <v>44</v>
      </c>
      <c r="C31" s="33" t="s">
        <v>29</v>
      </c>
      <c r="D31" s="4" t="s">
        <v>53</v>
      </c>
      <c r="E31" s="35">
        <v>-468900000</v>
      </c>
      <c r="F31" s="38"/>
      <c r="G31" s="37"/>
    </row>
    <row r="32" spans="1:7" x14ac:dyDescent="0.35">
      <c r="A32" s="7" t="s">
        <v>37</v>
      </c>
      <c r="B32" s="8" t="s">
        <v>44</v>
      </c>
      <c r="C32" s="33" t="s">
        <v>23</v>
      </c>
      <c r="D32" s="4" t="s">
        <v>54</v>
      </c>
      <c r="E32" s="35">
        <v>-89000000</v>
      </c>
      <c r="F32" s="38"/>
      <c r="G32" s="37"/>
    </row>
    <row r="33" spans="1:7" x14ac:dyDescent="0.35">
      <c r="A33" s="7" t="s">
        <v>37</v>
      </c>
      <c r="B33" s="8" t="s">
        <v>44</v>
      </c>
      <c r="C33" s="33" t="s">
        <v>25</v>
      </c>
      <c r="D33" s="4" t="s">
        <v>55</v>
      </c>
      <c r="E33" s="35">
        <v>-712100000</v>
      </c>
      <c r="F33" s="38"/>
      <c r="G33" s="37"/>
    </row>
    <row r="34" spans="1:7" x14ac:dyDescent="0.35">
      <c r="A34" s="7" t="s">
        <v>37</v>
      </c>
      <c r="B34" s="8" t="s">
        <v>44</v>
      </c>
      <c r="C34" s="33" t="s">
        <v>27</v>
      </c>
      <c r="D34" s="4" t="s">
        <v>56</v>
      </c>
      <c r="E34" s="35">
        <v>-142200000</v>
      </c>
      <c r="F34" s="38"/>
      <c r="G34" s="37"/>
    </row>
    <row r="35" spans="1:7" x14ac:dyDescent="0.35">
      <c r="A35" s="14" t="s">
        <v>37</v>
      </c>
      <c r="B35" s="15" t="s">
        <v>57</v>
      </c>
      <c r="C35" s="32" t="s">
        <v>6</v>
      </c>
      <c r="D35" s="31" t="s">
        <v>58</v>
      </c>
      <c r="E35" s="34">
        <v>-755000000</v>
      </c>
    </row>
    <row r="36" spans="1:7" x14ac:dyDescent="0.35">
      <c r="A36" s="7" t="s">
        <v>37</v>
      </c>
      <c r="B36" s="8" t="s">
        <v>57</v>
      </c>
      <c r="C36" s="33" t="s">
        <v>9</v>
      </c>
      <c r="D36" s="4" t="s">
        <v>59</v>
      </c>
      <c r="E36" s="35">
        <v>-755000000</v>
      </c>
    </row>
    <row r="37" spans="1:7" x14ac:dyDescent="0.35">
      <c r="A37" s="14" t="s">
        <v>37</v>
      </c>
      <c r="B37" s="15" t="s">
        <v>60</v>
      </c>
      <c r="C37" s="32" t="s">
        <v>6</v>
      </c>
      <c r="D37" s="31" t="s">
        <v>61</v>
      </c>
      <c r="E37" s="34">
        <v>0</v>
      </c>
    </row>
    <row r="38" spans="1:7" x14ac:dyDescent="0.35">
      <c r="A38" s="14" t="s">
        <v>37</v>
      </c>
      <c r="B38" s="15" t="s">
        <v>62</v>
      </c>
      <c r="C38" s="32" t="s">
        <v>6</v>
      </c>
      <c r="D38" s="31" t="s">
        <v>63</v>
      </c>
      <c r="E38" s="34">
        <v>0</v>
      </c>
    </row>
    <row r="39" spans="1:7" x14ac:dyDescent="0.35">
      <c r="A39" s="14" t="s">
        <v>37</v>
      </c>
      <c r="B39" s="15" t="s">
        <v>64</v>
      </c>
      <c r="C39" s="32" t="s">
        <v>6</v>
      </c>
      <c r="D39" s="31" t="s">
        <v>65</v>
      </c>
      <c r="E39" s="34">
        <v>-200000000</v>
      </c>
    </row>
    <row r="40" spans="1:7" x14ac:dyDescent="0.35">
      <c r="A40" s="7" t="s">
        <v>37</v>
      </c>
      <c r="B40" s="8" t="s">
        <v>64</v>
      </c>
      <c r="C40" s="33" t="s">
        <v>17</v>
      </c>
      <c r="D40" s="2" t="s">
        <v>66</v>
      </c>
      <c r="E40" s="36">
        <v>-200000000</v>
      </c>
    </row>
    <row r="41" spans="1:7" x14ac:dyDescent="0.35">
      <c r="A41" s="14" t="s">
        <v>37</v>
      </c>
      <c r="B41" s="15" t="s">
        <v>67</v>
      </c>
      <c r="C41" s="32" t="s">
        <v>6</v>
      </c>
      <c r="D41" s="31" t="s">
        <v>68</v>
      </c>
      <c r="E41" s="34">
        <v>-385000000</v>
      </c>
    </row>
    <row r="42" spans="1:7" x14ac:dyDescent="0.35">
      <c r="A42" s="7" t="s">
        <v>37</v>
      </c>
      <c r="B42" s="8" t="s">
        <v>67</v>
      </c>
      <c r="C42" s="33" t="s">
        <v>11</v>
      </c>
      <c r="D42" s="1" t="s">
        <v>69</v>
      </c>
      <c r="E42" s="36">
        <v>-50000000</v>
      </c>
    </row>
    <row r="43" spans="1:7" x14ac:dyDescent="0.35">
      <c r="A43" s="7" t="s">
        <v>37</v>
      </c>
      <c r="B43" s="8" t="s">
        <v>67</v>
      </c>
      <c r="C43" s="33" t="s">
        <v>21</v>
      </c>
      <c r="D43" s="2" t="s">
        <v>70</v>
      </c>
      <c r="E43" s="36">
        <v>-150000000</v>
      </c>
    </row>
    <row r="44" spans="1:7" x14ac:dyDescent="0.35">
      <c r="A44" s="7" t="s">
        <v>37</v>
      </c>
      <c r="B44" s="8" t="s">
        <v>67</v>
      </c>
      <c r="C44" s="33" t="s">
        <v>5</v>
      </c>
      <c r="D44" s="4" t="s">
        <v>71</v>
      </c>
      <c r="E44" s="35">
        <v>-75000000</v>
      </c>
    </row>
    <row r="45" spans="1:7" x14ac:dyDescent="0.35">
      <c r="A45" s="7" t="s">
        <v>37</v>
      </c>
      <c r="B45" s="8" t="s">
        <v>67</v>
      </c>
      <c r="C45" s="33" t="s">
        <v>14</v>
      </c>
      <c r="D45" s="4" t="s">
        <v>72</v>
      </c>
      <c r="E45" s="35">
        <v>-110000000</v>
      </c>
    </row>
    <row r="46" spans="1:7" x14ac:dyDescent="0.35">
      <c r="A46" s="14" t="s">
        <v>37</v>
      </c>
      <c r="B46" s="15" t="s">
        <v>73</v>
      </c>
      <c r="C46" s="32" t="s">
        <v>6</v>
      </c>
      <c r="D46" s="31" t="s">
        <v>74</v>
      </c>
      <c r="E46" s="34">
        <v>-410000000</v>
      </c>
    </row>
    <row r="47" spans="1:7" x14ac:dyDescent="0.35">
      <c r="A47" s="7" t="s">
        <v>37</v>
      </c>
      <c r="B47" s="8" t="s">
        <v>73</v>
      </c>
      <c r="C47" s="33" t="s">
        <v>17</v>
      </c>
      <c r="D47" s="4" t="s">
        <v>75</v>
      </c>
      <c r="E47" s="35">
        <v>-380000000</v>
      </c>
    </row>
    <row r="48" spans="1:7" x14ac:dyDescent="0.35">
      <c r="A48" s="7" t="s">
        <v>37</v>
      </c>
      <c r="B48" s="8" t="s">
        <v>73</v>
      </c>
      <c r="C48" s="33" t="s">
        <v>11</v>
      </c>
      <c r="D48" s="4" t="s">
        <v>76</v>
      </c>
      <c r="E48" s="35">
        <v>-30000000</v>
      </c>
    </row>
    <row r="49" spans="1:5" x14ac:dyDescent="0.35">
      <c r="A49" s="14" t="s">
        <v>37</v>
      </c>
      <c r="B49" s="15" t="s">
        <v>77</v>
      </c>
      <c r="C49" s="32" t="s">
        <v>6</v>
      </c>
      <c r="D49" s="31" t="s">
        <v>78</v>
      </c>
      <c r="E49" s="34">
        <v>0</v>
      </c>
    </row>
    <row r="50" spans="1:5" x14ac:dyDescent="0.35">
      <c r="A50" s="14" t="s">
        <v>37</v>
      </c>
      <c r="B50" s="15" t="s">
        <v>79</v>
      </c>
      <c r="C50" s="32" t="s">
        <v>6</v>
      </c>
      <c r="D50" s="31" t="s">
        <v>80</v>
      </c>
      <c r="E50" s="34">
        <v>0</v>
      </c>
    </row>
    <row r="51" spans="1:5" x14ac:dyDescent="0.35">
      <c r="A51" s="14" t="s">
        <v>37</v>
      </c>
      <c r="B51" s="15" t="s">
        <v>81</v>
      </c>
      <c r="C51" s="32" t="s">
        <v>6</v>
      </c>
      <c r="D51" s="31" t="s">
        <v>82</v>
      </c>
      <c r="E51" s="34">
        <f>+E52</f>
        <v>-4160400000</v>
      </c>
    </row>
    <row r="52" spans="1:5" x14ac:dyDescent="0.35">
      <c r="A52" s="7" t="s">
        <v>37</v>
      </c>
      <c r="B52" s="8" t="s">
        <v>81</v>
      </c>
      <c r="C52" s="33" t="s">
        <v>16</v>
      </c>
      <c r="D52" s="4" t="s">
        <v>83</v>
      </c>
      <c r="E52" s="35">
        <v>-4160400000</v>
      </c>
    </row>
    <row r="53" spans="1:5" x14ac:dyDescent="0.35">
      <c r="A53" s="14" t="s">
        <v>37</v>
      </c>
      <c r="B53" s="15" t="s">
        <v>84</v>
      </c>
      <c r="C53" s="32" t="s">
        <v>6</v>
      </c>
      <c r="D53" s="31" t="s">
        <v>85</v>
      </c>
      <c r="E53" s="34">
        <v>0</v>
      </c>
    </row>
    <row r="54" spans="1:5" x14ac:dyDescent="0.35">
      <c r="A54" s="39" t="s">
        <v>7</v>
      </c>
      <c r="B54" s="40" t="s">
        <v>6</v>
      </c>
      <c r="C54" s="41" t="s">
        <v>6</v>
      </c>
      <c r="D54" s="42" t="s">
        <v>86</v>
      </c>
      <c r="E54" s="43">
        <f>+E53+E51+E50+E49+E46+E41+E39+E38+E37+E35+E23+E18</f>
        <v>-65007000000</v>
      </c>
    </row>
  </sheetData>
  <pageMargins left="0.7" right="0.7" top="0.75" bottom="0.75" header="0.3" footer="0.3"/>
  <pageSetup paperSize="9" orientation="portrait" r:id="rId1"/>
  <ignoredErrors>
    <ignoredError sqref="E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2026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2025-11-06T04:24:08Z</dcterms:created>
  <dcterms:modified xsi:type="dcterms:W3CDTF">2025-11-11T19:24:53Z</dcterms:modified>
</cp:coreProperties>
</file>